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amilia\Desktop\CARPETAS ALTA CONSEJERIA  AÑOS 2021, 2022\POAI 2021\"/>
    </mc:Choice>
  </mc:AlternateContent>
  <xr:revisionPtr revIDLastSave="0" documentId="8_{0BB64705-C2EC-4ACC-B143-A26886CF7E69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Sheet1!$A$3:$P$15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" l="1"/>
  <c r="P7" i="1" s="1"/>
  <c r="P11" i="1"/>
  <c r="P10" i="1" s="1"/>
  <c r="P14" i="1"/>
  <c r="P13" i="1" s="1"/>
  <c r="P6" i="1" l="1"/>
  <c r="P5" i="1" s="1"/>
  <c r="P4" i="1" s="1"/>
</calcChain>
</file>

<file path=xl/sharedStrings.xml><?xml version="1.0" encoding="utf-8"?>
<sst xmlns="http://schemas.openxmlformats.org/spreadsheetml/2006/main" count="85" uniqueCount="58">
  <si>
    <t>Centro Gestor</t>
  </si>
  <si>
    <t/>
  </si>
  <si>
    <t>PROGRAMA</t>
  </si>
  <si>
    <t>Num</t>
  </si>
  <si>
    <t>Proyecto</t>
  </si>
  <si>
    <t>Producto</t>
  </si>
  <si>
    <t>1-0100</t>
  </si>
  <si>
    <t>Recurso Ordinario</t>
  </si>
  <si>
    <t>ORDENANZA 011 DE 2020</t>
  </si>
  <si>
    <t>Servicio de asistencia técnica en el ciclo de políticas públicas de familia y otras relacionadas</t>
  </si>
  <si>
    <t>Servicio de promoción de temas de dinámica relacional y desarrollo autónomo</t>
  </si>
  <si>
    <t>1133</t>
  </si>
  <si>
    <t>ALTA CONSEJERÍA PARA LA FELICIDAD Y EL BIENESTAR DE CUNDINAMARCA</t>
  </si>
  <si>
    <t>Implementar el observatorio de felicidad y bienestar de Cundinamarca.</t>
  </si>
  <si>
    <t>Observatorio implementado</t>
  </si>
  <si>
    <t>Desarrollo de herramientas para fortalecer la Inteligencia Emocional y la Salud Mental en el Departamento Cundinamarca</t>
  </si>
  <si>
    <t>Documentos metodológicos</t>
  </si>
  <si>
    <t>Implementar la política pública de felicidad y bienestar en la primera fase</t>
  </si>
  <si>
    <t>Fases de la política pública de felicidad y bienestar implementadas</t>
  </si>
  <si>
    <t>Implementar la Escuela Móvil de Atención en Bienestar y Felicidad del departamento</t>
  </si>
  <si>
    <t>Escuela móvil de atención en bienestar y felicidad implementada</t>
  </si>
  <si>
    <t>Tipo</t>
  </si>
  <si>
    <t>Código</t>
  </si>
  <si>
    <t>Descripción</t>
  </si>
  <si>
    <t>Fondo</t>
  </si>
  <si>
    <t>Descripción Fondo</t>
  </si>
  <si>
    <t>Autorización legal</t>
  </si>
  <si>
    <t>Meta cuatrienio</t>
  </si>
  <si>
    <t>Unidad medida</t>
  </si>
  <si>
    <t>Nombre indicador</t>
  </si>
  <si>
    <t>Meta acumulada</t>
  </si>
  <si>
    <t>Meta vigencia</t>
  </si>
  <si>
    <t>Apropiación inicial</t>
  </si>
  <si>
    <t>SECTOR</t>
  </si>
  <si>
    <t>2.3.2.02.02.009</t>
  </si>
  <si>
    <t>Servicios para la comunidad, sociales y personales</t>
  </si>
  <si>
    <t>02</t>
  </si>
  <si>
    <t>011</t>
  </si>
  <si>
    <t>Pos-Pre</t>
  </si>
  <si>
    <t>Area Funcional</t>
  </si>
  <si>
    <t>Programa Presupuestario</t>
  </si>
  <si>
    <t>012</t>
  </si>
  <si>
    <t>41</t>
  </si>
  <si>
    <t>INCLUSIÓN SOCIAL Y RECONCILIACIÓN</t>
  </si>
  <si>
    <t>043</t>
  </si>
  <si>
    <t>Meta Producto</t>
  </si>
  <si>
    <t>040</t>
  </si>
  <si>
    <t>010</t>
  </si>
  <si>
    <t>041</t>
  </si>
  <si>
    <t>Desarrollo integral de niñas, niños, adolescentes y sus familias</t>
  </si>
  <si>
    <t>2020004250279</t>
  </si>
  <si>
    <t>5/010/CC</t>
  </si>
  <si>
    <t>20200042502794102040</t>
  </si>
  <si>
    <t>5/011/CC</t>
  </si>
  <si>
    <t>20200042502794102041</t>
  </si>
  <si>
    <t>5/012/CC</t>
  </si>
  <si>
    <t>20200042502794102043</t>
  </si>
  <si>
    <t>POAI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</si>
</sst>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36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5"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justify" vertical="justify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3" borderId="0" xfId="0" applyNumberFormat="1" applyFill="1" applyAlignment="1">
      <alignment horizontal="right" vertical="top"/>
    </xf>
    <xf numFmtId="0" fontId="0" fillId="3" borderId="0" xfId="0" applyFill="1" applyAlignment="1">
      <alignment vertical="top"/>
    </xf>
    <xf numFmtId="0" fontId="4" fillId="4" borderId="2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top"/>
    </xf>
    <xf numFmtId="0" fontId="4" fillId="4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 horizontal="right"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justify" vertical="justify" wrapText="1"/>
    </xf>
    <xf numFmtId="164" fontId="1" fillId="3" borderId="0" xfId="0" applyNumberFormat="1" applyFont="1" applyFill="1" applyAlignment="1">
      <alignment horizontal="right" vertical="top"/>
    </xf>
    <xf numFmtId="4" fontId="1" fillId="3" borderId="0" xfId="0" applyNumberFormat="1" applyFont="1" applyFill="1" applyAlignment="1">
      <alignment horizontal="right" vertical="top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4" fontId="2" fillId="3" borderId="0" xfId="0" applyNumberFormat="1" applyFont="1" applyFill="1" applyAlignment="1">
      <alignment horizontal="right" vertical="top"/>
    </xf>
    <xf numFmtId="0" fontId="2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7" fillId="4" borderId="2" xfId="0" applyFont="1" applyFill="1" applyBorder="1" applyAlignment="1">
      <alignment vertical="top" wrapText="1"/>
    </xf>
    <xf numFmtId="4" fontId="1" fillId="6" borderId="0" xfId="0" applyNumberFormat="1" applyFont="1" applyFill="1" applyAlignment="1">
      <alignment horizontal="right" vertical="top"/>
    </xf>
    <xf numFmtId="0" fontId="1" fillId="6" borderId="0" xfId="0" applyFont="1" applyFill="1" applyAlignment="1">
      <alignment vertical="top"/>
    </xf>
    <xf numFmtId="0" fontId="1" fillId="6" borderId="0" xfId="0" applyFont="1" applyFill="1" applyAlignment="1">
      <alignment horizontal="justify" vertical="justify" wrapText="1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justify" vertical="justify" wrapText="1"/>
    </xf>
    <xf numFmtId="49" fontId="1" fillId="6" borderId="0" xfId="0" applyNumberFormat="1" applyFont="1" applyFill="1" applyAlignment="1">
      <alignment horizontal="center" vertical="top"/>
    </xf>
    <xf numFmtId="0" fontId="1" fillId="6" borderId="0" xfId="0" applyFont="1" applyFill="1" applyAlignment="1">
      <alignment horizontal="center" vertical="center"/>
    </xf>
    <xf numFmtId="164" fontId="1" fillId="6" borderId="0" xfId="0" applyNumberFormat="1" applyFont="1" applyFill="1" applyAlignment="1">
      <alignment horizontal="right" vertical="top"/>
    </xf>
    <xf numFmtId="0" fontId="1" fillId="6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horizontal="center" vertical="top"/>
    </xf>
  </cellXfs>
  <cellStyles count="3">
    <cellStyle name="Normal" xfId="0" builtinId="0"/>
    <cellStyle name="Normal 10" xfId="1" xr:uid="{00000000-0005-0000-0000-000001000000}"/>
    <cellStyle name="Normal 2" xfId="2" xr:uid="{00000000-0005-0000-0000-000002000000}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zoomScale="52" zoomScaleNormal="52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9.1796875" defaultRowHeight="12.5"/>
  <cols>
    <col min="1" max="1" width="19" style="43" bestFit="1" customWidth="1"/>
    <col min="2" max="2" width="17" style="1" bestFit="1" customWidth="1"/>
    <col min="3" max="3" width="45.7265625" style="2" customWidth="1"/>
    <col min="4" max="4" width="28.54296875" customWidth="1"/>
    <col min="5" max="5" width="20.453125" customWidth="1"/>
    <col min="6" max="6" width="14" style="7" customWidth="1"/>
    <col min="7" max="7" width="24.1796875" style="7" customWidth="1"/>
    <col min="8" max="8" width="8" style="7" bestFit="1" customWidth="1"/>
    <col min="9" max="9" width="22" customWidth="1"/>
    <col min="10" max="10" width="32.7265625" customWidth="1"/>
    <col min="11" max="11" width="17" customWidth="1"/>
    <col min="12" max="12" width="5" customWidth="1"/>
    <col min="13" max="13" width="45.7265625" customWidth="1"/>
    <col min="14" max="14" width="16" customWidth="1"/>
    <col min="15" max="15" width="15" customWidth="1"/>
    <col min="16" max="16" width="21" bestFit="1" customWidth="1"/>
    <col min="17" max="17" width="17.1796875" style="9" customWidth="1"/>
    <col min="18" max="18" width="16.453125" bestFit="1" customWidth="1"/>
  </cols>
  <sheetData>
    <row r="1" spans="1:32" ht="44.5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3" spans="1:32" s="7" customFormat="1" ht="50">
      <c r="A3" s="42" t="s">
        <v>21</v>
      </c>
      <c r="B3" s="4" t="s">
        <v>22</v>
      </c>
      <c r="C3" s="5" t="s">
        <v>23</v>
      </c>
      <c r="D3" s="6" t="s">
        <v>38</v>
      </c>
      <c r="E3" s="6" t="s">
        <v>23</v>
      </c>
      <c r="F3" s="16" t="s">
        <v>39</v>
      </c>
      <c r="G3" s="16" t="s">
        <v>40</v>
      </c>
      <c r="H3" s="3" t="s">
        <v>24</v>
      </c>
      <c r="I3" s="3" t="s">
        <v>25</v>
      </c>
      <c r="J3" s="3" t="s">
        <v>26</v>
      </c>
      <c r="K3" s="3" t="s">
        <v>27</v>
      </c>
      <c r="L3" s="5" t="s">
        <v>28</v>
      </c>
      <c r="M3" s="3" t="s">
        <v>29</v>
      </c>
      <c r="N3" s="3" t="s">
        <v>30</v>
      </c>
      <c r="O3" s="3" t="s">
        <v>31</v>
      </c>
      <c r="P3" s="3" t="s">
        <v>32</v>
      </c>
      <c r="Q3" s="29"/>
    </row>
    <row r="4" spans="1:32" ht="26">
      <c r="A4" s="41" t="s">
        <v>0</v>
      </c>
      <c r="B4" s="38" t="s">
        <v>11</v>
      </c>
      <c r="C4" s="35" t="s">
        <v>12</v>
      </c>
      <c r="D4" s="34"/>
      <c r="E4" s="34"/>
      <c r="F4" s="39" t="s">
        <v>1</v>
      </c>
      <c r="G4" s="39" t="s">
        <v>1</v>
      </c>
      <c r="H4" s="39" t="s">
        <v>1</v>
      </c>
      <c r="I4" s="34" t="s">
        <v>1</v>
      </c>
      <c r="J4" s="34" t="s">
        <v>1</v>
      </c>
      <c r="K4" s="40"/>
      <c r="L4" s="34"/>
      <c r="M4" s="34"/>
      <c r="N4" s="40"/>
      <c r="O4" s="40"/>
      <c r="P4" s="33">
        <f>+P5</f>
        <v>332674374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3">
      <c r="A5" s="28" t="s">
        <v>33</v>
      </c>
      <c r="B5" s="25" t="s">
        <v>42</v>
      </c>
      <c r="C5" s="19" t="s">
        <v>43</v>
      </c>
      <c r="D5" s="9"/>
      <c r="E5" s="9"/>
      <c r="F5" s="22"/>
      <c r="G5" s="22"/>
      <c r="H5" s="22"/>
      <c r="I5" s="9"/>
      <c r="J5" s="9"/>
      <c r="K5" s="17"/>
      <c r="L5" s="9"/>
      <c r="M5" s="9"/>
      <c r="N5" s="17"/>
      <c r="O5" s="17"/>
      <c r="P5" s="21">
        <f>+P6</f>
        <v>332674374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28">
      <c r="A6" s="28" t="s">
        <v>2</v>
      </c>
      <c r="B6" s="25" t="s">
        <v>36</v>
      </c>
      <c r="C6" s="24" t="s">
        <v>49</v>
      </c>
      <c r="D6" s="9"/>
      <c r="E6" s="9"/>
      <c r="F6" s="22"/>
      <c r="G6" s="22"/>
      <c r="H6" s="22"/>
      <c r="I6" s="9"/>
      <c r="J6" s="9"/>
      <c r="K6" s="17"/>
      <c r="L6" s="9"/>
      <c r="M6" s="9"/>
      <c r="N6" s="17"/>
      <c r="O6" s="17"/>
      <c r="P6" s="21">
        <f>+P7+P10+P13</f>
        <v>332674374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">
      <c r="A7" s="27" t="s">
        <v>45</v>
      </c>
      <c r="B7" s="26" t="s">
        <v>47</v>
      </c>
      <c r="C7" s="32" t="s">
        <v>13</v>
      </c>
      <c r="D7" s="9"/>
      <c r="E7" s="9"/>
      <c r="F7" s="22"/>
      <c r="G7" s="22"/>
      <c r="H7" s="22"/>
      <c r="I7" s="9"/>
      <c r="J7" s="9"/>
      <c r="K7" s="20">
        <v>1</v>
      </c>
      <c r="L7" s="18" t="s">
        <v>3</v>
      </c>
      <c r="M7" s="18" t="s">
        <v>14</v>
      </c>
      <c r="N7" s="20">
        <v>0.02</v>
      </c>
      <c r="O7" s="20">
        <v>0.4</v>
      </c>
      <c r="P7" s="21">
        <f>+P8</f>
        <v>130891458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37.5">
      <c r="A8" s="23" t="s">
        <v>4</v>
      </c>
      <c r="B8" s="10" t="s">
        <v>50</v>
      </c>
      <c r="C8" s="15" t="s">
        <v>15</v>
      </c>
      <c r="D8" s="9"/>
      <c r="E8" s="9"/>
      <c r="F8" s="22"/>
      <c r="G8" s="22"/>
      <c r="H8" s="22"/>
      <c r="I8" s="9"/>
      <c r="J8" s="9"/>
      <c r="K8" s="17"/>
      <c r="L8" s="9"/>
      <c r="M8" s="9"/>
      <c r="N8" s="17"/>
      <c r="O8" s="17"/>
      <c r="P8" s="8">
        <f>+P9</f>
        <v>130891458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20">
      <c r="A9" s="23" t="s">
        <v>5</v>
      </c>
      <c r="B9" s="14" t="s">
        <v>46</v>
      </c>
      <c r="C9" s="15" t="s">
        <v>16</v>
      </c>
      <c r="D9" s="11" t="s">
        <v>34</v>
      </c>
      <c r="E9" s="12" t="s">
        <v>35</v>
      </c>
      <c r="F9" s="30" t="s">
        <v>51</v>
      </c>
      <c r="G9" s="22" t="s">
        <v>52</v>
      </c>
      <c r="H9" s="31" t="s">
        <v>6</v>
      </c>
      <c r="I9" s="9" t="s">
        <v>7</v>
      </c>
      <c r="J9" s="9" t="s">
        <v>8</v>
      </c>
      <c r="K9" s="17"/>
      <c r="L9" s="9"/>
      <c r="M9" s="9"/>
      <c r="N9" s="17"/>
      <c r="O9" s="17"/>
      <c r="P9" s="8">
        <v>130891458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26">
      <c r="A10" s="27" t="s">
        <v>45</v>
      </c>
      <c r="B10" s="26" t="s">
        <v>37</v>
      </c>
      <c r="C10" s="32" t="s">
        <v>17</v>
      </c>
      <c r="D10" s="9"/>
      <c r="E10" s="9"/>
      <c r="F10" s="22"/>
      <c r="G10" s="22"/>
      <c r="H10" s="22"/>
      <c r="I10" s="9"/>
      <c r="J10" s="9"/>
      <c r="K10" s="20">
        <v>1</v>
      </c>
      <c r="L10" s="18" t="s">
        <v>3</v>
      </c>
      <c r="M10" s="18" t="s">
        <v>18</v>
      </c>
      <c r="N10" s="20">
        <v>0.02</v>
      </c>
      <c r="O10" s="20">
        <v>0.4</v>
      </c>
      <c r="P10" s="21">
        <f>+P11</f>
        <v>100891458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37.5">
      <c r="A11" s="23" t="s">
        <v>4</v>
      </c>
      <c r="B11" s="13" t="s">
        <v>50</v>
      </c>
      <c r="C11" s="37" t="s">
        <v>15</v>
      </c>
      <c r="D11" s="9"/>
      <c r="E11" s="9"/>
      <c r="F11" s="22"/>
      <c r="G11" s="22"/>
      <c r="H11" s="22"/>
      <c r="I11" s="9"/>
      <c r="J11" s="9"/>
      <c r="K11" s="17"/>
      <c r="L11" s="9"/>
      <c r="M11" s="9"/>
      <c r="N11" s="17"/>
      <c r="O11" s="17"/>
      <c r="P11" s="8">
        <f>+P12</f>
        <v>100891458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25">
      <c r="A12" s="23" t="s">
        <v>5</v>
      </c>
      <c r="B12" s="14" t="s">
        <v>48</v>
      </c>
      <c r="C12" s="15" t="s">
        <v>9</v>
      </c>
      <c r="D12" s="11" t="s">
        <v>34</v>
      </c>
      <c r="E12" s="12" t="s">
        <v>35</v>
      </c>
      <c r="F12" s="30" t="s">
        <v>53</v>
      </c>
      <c r="G12" s="22" t="s">
        <v>54</v>
      </c>
      <c r="H12" s="31" t="s">
        <v>6</v>
      </c>
      <c r="I12" s="9" t="s">
        <v>7</v>
      </c>
      <c r="J12" s="9" t="s">
        <v>8</v>
      </c>
      <c r="K12" s="17"/>
      <c r="L12" s="9"/>
      <c r="M12" s="9"/>
      <c r="N12" s="17"/>
      <c r="O12" s="17"/>
      <c r="P12" s="8">
        <v>100891458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26">
      <c r="A13" s="27" t="s">
        <v>45</v>
      </c>
      <c r="B13" s="26" t="s">
        <v>41</v>
      </c>
      <c r="C13" s="32" t="s">
        <v>19</v>
      </c>
      <c r="D13" s="9"/>
      <c r="E13" s="9"/>
      <c r="F13" s="22"/>
      <c r="G13" s="22"/>
      <c r="H13" s="22"/>
      <c r="I13" s="9"/>
      <c r="J13" s="9"/>
      <c r="K13" s="20">
        <v>1</v>
      </c>
      <c r="L13" s="18" t="s">
        <v>3</v>
      </c>
      <c r="M13" s="18" t="s">
        <v>20</v>
      </c>
      <c r="N13" s="20">
        <v>7.0000000000000007E-2</v>
      </c>
      <c r="O13" s="20">
        <v>0.4</v>
      </c>
      <c r="P13" s="21">
        <f>+P14</f>
        <v>100891458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37.5">
      <c r="A14" s="23" t="s">
        <v>4</v>
      </c>
      <c r="B14" s="10" t="s">
        <v>50</v>
      </c>
      <c r="C14" s="37" t="s">
        <v>15</v>
      </c>
      <c r="D14" s="9"/>
      <c r="E14" s="9"/>
      <c r="F14" s="22"/>
      <c r="G14" s="22"/>
      <c r="H14" s="22"/>
      <c r="I14" s="9"/>
      <c r="J14" s="9"/>
      <c r="K14" s="17"/>
      <c r="L14" s="9"/>
      <c r="M14" s="9"/>
      <c r="N14" s="17"/>
      <c r="O14" s="17"/>
      <c r="P14" s="8">
        <f>+P15</f>
        <v>100891458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25">
      <c r="A15" s="23" t="s">
        <v>5</v>
      </c>
      <c r="B15" s="14" t="s">
        <v>44</v>
      </c>
      <c r="C15" s="15" t="s">
        <v>10</v>
      </c>
      <c r="D15" s="11" t="s">
        <v>34</v>
      </c>
      <c r="E15" s="12" t="s">
        <v>35</v>
      </c>
      <c r="F15" s="36" t="s">
        <v>55</v>
      </c>
      <c r="G15" s="22" t="s">
        <v>56</v>
      </c>
      <c r="H15" s="31" t="s">
        <v>6</v>
      </c>
      <c r="I15" s="9" t="s">
        <v>7</v>
      </c>
      <c r="J15" s="9" t="s">
        <v>8</v>
      </c>
      <c r="K15" s="17"/>
      <c r="L15" s="9"/>
      <c r="M15" s="9"/>
      <c r="N15" s="17"/>
      <c r="O15" s="17"/>
      <c r="P15" s="8">
        <v>100891458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</sheetData>
  <autoFilter ref="A3:P15" xr:uid="{00000000-0009-0000-0000-000000000000}"/>
  <mergeCells count="1">
    <mergeCell ref="A1:P1"/>
  </mergeCells>
  <phoneticPr fontId="0" type="noConversion"/>
  <conditionalFormatting sqref="D9:E9">
    <cfRule type="expression" dxfId="2" priority="323">
      <formula>LEN($D9)&lt;=12</formula>
    </cfRule>
  </conditionalFormatting>
  <conditionalFormatting sqref="D12:E12">
    <cfRule type="expression" dxfId="1" priority="322">
      <formula>LEN($D12)&lt;=12</formula>
    </cfRule>
  </conditionalFormatting>
  <conditionalFormatting sqref="D15:E15">
    <cfRule type="expression" dxfId="0" priority="321">
      <formula>LEN($D15)&lt;=12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Familia</cp:lastModifiedBy>
  <cp:revision>1</cp:revision>
  <dcterms:created xsi:type="dcterms:W3CDTF">2020-12-07T21:59:14Z</dcterms:created>
  <dcterms:modified xsi:type="dcterms:W3CDTF">2022-02-08T22:08:42Z</dcterms:modified>
  <cp:category/>
</cp:coreProperties>
</file>