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COPA GOBERNACION\PROGRAMACION\"/>
    </mc:Choice>
  </mc:AlternateContent>
  <xr:revisionPtr revIDLastSave="0" documentId="13_ncr:1_{1AD24926-E479-4CBD-B4BC-E0C14D079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SE 1" sheetId="1" r:id="rId1"/>
    <sheet name="FASE 2" sheetId="2" r:id="rId2"/>
  </sheets>
  <definedNames>
    <definedName name="_xlnm.Print_Area" localSheetId="0">'FASE 1'!$A$1:$V$50</definedName>
    <definedName name="_xlnm.Print_Area" localSheetId="1">'FASE 2'!$A$1:$V$35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C46" i="1"/>
  <c r="D45" i="1"/>
  <c r="C45" i="1"/>
  <c r="D43" i="1"/>
  <c r="C43" i="1"/>
  <c r="D42" i="1"/>
  <c r="C42" i="1"/>
  <c r="D40" i="1"/>
  <c r="C40" i="1"/>
  <c r="D39" i="1"/>
  <c r="C39" i="1"/>
  <c r="D37" i="1"/>
  <c r="C37" i="1"/>
  <c r="D36" i="1"/>
  <c r="C36" i="1"/>
  <c r="D34" i="1"/>
  <c r="C34" i="1"/>
  <c r="D33" i="1"/>
  <c r="C33" i="1"/>
  <c r="G27" i="1"/>
  <c r="F27" i="1"/>
  <c r="E27" i="1"/>
  <c r="D27" i="1"/>
  <c r="R26" i="1"/>
  <c r="G26" i="1"/>
  <c r="F26" i="1"/>
  <c r="E26" i="1"/>
  <c r="D26" i="1"/>
  <c r="F25" i="1"/>
  <c r="E25" i="1"/>
  <c r="D25" i="1"/>
  <c r="R24" i="1"/>
  <c r="F24" i="1"/>
  <c r="E24" i="1"/>
  <c r="D24" i="1"/>
  <c r="E23" i="1"/>
  <c r="D23" i="1"/>
  <c r="E22" i="1"/>
  <c r="D22" i="1"/>
  <c r="Q22" i="1"/>
  <c r="D21" i="1"/>
  <c r="R20" i="1"/>
  <c r="D20" i="1"/>
  <c r="Q20" i="1"/>
  <c r="R18" i="1"/>
  <c r="Q18" i="1"/>
  <c r="S18" i="1"/>
  <c r="S20" i="1"/>
  <c r="R22" i="1"/>
  <c r="S22" i="1"/>
  <c r="Q26" i="1"/>
  <c r="S26" i="1"/>
  <c r="Q24" i="1"/>
  <c r="S24" i="1"/>
</calcChain>
</file>

<file path=xl/sharedStrings.xml><?xml version="1.0" encoding="utf-8"?>
<sst xmlns="http://schemas.openxmlformats.org/spreadsheetml/2006/main" count="110" uniqueCount="44">
  <si>
    <t>Boletin 00</t>
  </si>
  <si>
    <t xml:space="preserve">Actualización: </t>
  </si>
  <si>
    <t>GRUPO A</t>
  </si>
  <si>
    <t>EQUIPO</t>
  </si>
  <si>
    <t>PJ</t>
  </si>
  <si>
    <t>PG</t>
  </si>
  <si>
    <t>PP</t>
  </si>
  <si>
    <t>PGW</t>
  </si>
  <si>
    <t>PPW</t>
  </si>
  <si>
    <t>SF</t>
  </si>
  <si>
    <t>SC</t>
  </si>
  <si>
    <t>SD</t>
  </si>
  <si>
    <t>PF</t>
  </si>
  <si>
    <t>PC</t>
  </si>
  <si>
    <t>PD</t>
  </si>
  <si>
    <t>PTS</t>
  </si>
  <si>
    <t>Pos.</t>
  </si>
  <si>
    <t>PROGRAMACIÓN DE PARTIDOS - 1RA FASE GRUPO A</t>
  </si>
  <si>
    <t>RESULTADOS</t>
  </si>
  <si>
    <t>HORARIO</t>
  </si>
  <si>
    <t>EQUIPO A</t>
  </si>
  <si>
    <t>EQUIPO B</t>
  </si>
  <si>
    <t xml:space="preserve">CANCHA </t>
  </si>
  <si>
    <t>FECHA</t>
  </si>
  <si>
    <t>SET</t>
  </si>
  <si>
    <t>A</t>
  </si>
  <si>
    <t>B</t>
  </si>
  <si>
    <t>VS</t>
  </si>
  <si>
    <t>TORNEO DE TENIS DE CAMPO FEMENINO</t>
  </si>
  <si>
    <t>Catalina Abril Perez</t>
  </si>
  <si>
    <t>Dayana Fernandez</t>
  </si>
  <si>
    <t>Gladys Yolanda Díaz Moreno</t>
  </si>
  <si>
    <t>Laura Valentina Florian Bernal</t>
  </si>
  <si>
    <t>Melissa Alejandra Gonzalez Rodriguez</t>
  </si>
  <si>
    <t>PROGRAMACIÓN DE PARTIDOS - SEMIFINAL</t>
  </si>
  <si>
    <t>PRIMERO DEL GRUPO A</t>
  </si>
  <si>
    <t>SEGUNDO DEL GRUPO A</t>
  </si>
  <si>
    <t>TERCERO DEL GRUPO A</t>
  </si>
  <si>
    <t>CUARTO DEL GRUPO A</t>
  </si>
  <si>
    <t>PROGRAMACIÓN DE PARTIDOS - FINAL</t>
  </si>
  <si>
    <t>GANADOR LLAVE 1</t>
  </si>
  <si>
    <t>PERDEDOR LLAVE 1</t>
  </si>
  <si>
    <t>PERDEDOR LLAVE 2</t>
  </si>
  <si>
    <t>GANADOR LLAVE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</si>
</sst>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0"/>
      <color rgb="FF00206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7" fillId="4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3" borderId="3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165" fontId="7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1" fontId="7" fillId="3" borderId="5" xfId="1" applyNumberFormat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304800</xdr:colOff>
      <xdr:row>13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304800</xdr:colOff>
      <xdr:row>13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981076</xdr:colOff>
      <xdr:row>0</xdr:row>
      <xdr:rowOff>133350</xdr:rowOff>
    </xdr:from>
    <xdr:to>
      <xdr:col>4</xdr:col>
      <xdr:colOff>492026</xdr:colOff>
      <xdr:row>12</xdr:row>
      <xdr:rowOff>156731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1095376" y="133350"/>
          <a:ext cx="3921025" cy="2309381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10</xdr:row>
      <xdr:rowOff>56450</xdr:rowOff>
    </xdr:from>
    <xdr:to>
      <xdr:col>14</xdr:col>
      <xdr:colOff>434866</xdr:colOff>
      <xdr:row>12</xdr:row>
      <xdr:rowOff>185210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2723450"/>
          <a:ext cx="1685925" cy="509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17</xdr:row>
      <xdr:rowOff>0</xdr:rowOff>
    </xdr:from>
    <xdr:to>
      <xdr:col>16</xdr:col>
      <xdr:colOff>304800</xdr:colOff>
      <xdr:row>17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191750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304800</xdr:colOff>
      <xdr:row>17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191750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1200150</xdr:colOff>
      <xdr:row>0</xdr:row>
      <xdr:rowOff>152400</xdr:rowOff>
    </xdr:from>
    <xdr:to>
      <xdr:col>9</xdr:col>
      <xdr:colOff>335529</xdr:colOff>
      <xdr:row>15</xdr:row>
      <xdr:rowOff>185306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2638425" y="152400"/>
          <a:ext cx="4907529" cy="289040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47624</xdr:colOff>
      <xdr:row>13</xdr:row>
      <xdr:rowOff>104775</xdr:rowOff>
    </xdr:from>
    <xdr:to>
      <xdr:col>15</xdr:col>
      <xdr:colOff>365438</xdr:colOff>
      <xdr:row>16</xdr:row>
      <xdr:rowOff>185210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49" y="2581275"/>
          <a:ext cx="2156139" cy="65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2:U311"/>
  <sheetViews>
    <sheetView showGridLines="0" tabSelected="1" view="pageBreakPreview" topLeftCell="A23" zoomScale="87" zoomScaleNormal="55" zoomScaleSheetLayoutView="87" zoomScalePageLayoutView="55" workbookViewId="0">
      <selection activeCell="L38" sqref="L38:O38"/>
    </sheetView>
  </sheetViews>
  <sheetFormatPr baseColWidth="10" defaultColWidth="10.85546875" defaultRowHeight="15" x14ac:dyDescent="0.3"/>
  <cols>
    <col min="1" max="1" width="1.7109375" style="1" customWidth="1"/>
    <col min="2" max="2" width="19.85546875" style="1" customWidth="1"/>
    <col min="3" max="3" width="38.140625" style="1" customWidth="1"/>
    <col min="4" max="4" width="8.140625" style="1" customWidth="1"/>
    <col min="5" max="5" width="9.28515625" style="1" customWidth="1"/>
    <col min="6" max="7" width="9.140625" style="1" customWidth="1"/>
    <col min="8" max="8" width="7" style="1" customWidth="1"/>
    <col min="9" max="11" width="5.7109375" style="1" customWidth="1"/>
    <col min="12" max="12" width="7.28515625" style="1" customWidth="1"/>
    <col min="13" max="13" width="5.7109375" style="1" customWidth="1"/>
    <col min="14" max="14" width="6.5703125" style="1" customWidth="1"/>
    <col min="15" max="15" width="9.5703125" style="1" customWidth="1"/>
    <col min="16" max="20" width="5.7109375" style="1" customWidth="1"/>
    <col min="21" max="21" width="7.5703125" style="1" customWidth="1"/>
    <col min="22" max="22" width="3.85546875" style="1" customWidth="1"/>
    <col min="23" max="26" width="11.42578125" style="1" customWidth="1"/>
    <col min="27" max="16384" width="10.85546875" style="1"/>
  </cols>
  <sheetData>
    <row r="12" spans="2:21" ht="15" customHeight="1" x14ac:dyDescent="0.3"/>
    <row r="13" spans="2:21" ht="15" customHeight="1" x14ac:dyDescent="0.3">
      <c r="B13" s="2" t="s">
        <v>0</v>
      </c>
      <c r="T13" s="3" t="s">
        <v>1</v>
      </c>
    </row>
    <row r="14" spans="2:21" ht="27.75" x14ac:dyDescent="0.3">
      <c r="B14" s="16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1" ht="15" customHeight="1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5"/>
      <c r="Q15" s="5"/>
      <c r="R15" s="5"/>
      <c r="S15" s="5"/>
    </row>
    <row r="16" spans="2:21" s="7" customFormat="1" ht="15" customHeigh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21" ht="15" customHeight="1" x14ac:dyDescent="0.3">
      <c r="B17" s="26" t="s">
        <v>2</v>
      </c>
      <c r="C17" s="27" t="s">
        <v>3</v>
      </c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8" t="s">
        <v>4</v>
      </c>
      <c r="J17" s="28" t="s">
        <v>5</v>
      </c>
      <c r="K17" s="28" t="s">
        <v>6</v>
      </c>
      <c r="L17" s="28" t="s">
        <v>7</v>
      </c>
      <c r="M17" s="28" t="s">
        <v>8</v>
      </c>
      <c r="N17" s="28" t="s">
        <v>9</v>
      </c>
      <c r="O17" s="28" t="s">
        <v>10</v>
      </c>
      <c r="P17" s="28" t="s">
        <v>11</v>
      </c>
      <c r="Q17" s="28" t="s">
        <v>12</v>
      </c>
      <c r="R17" s="28" t="s">
        <v>13</v>
      </c>
      <c r="S17" s="28" t="s">
        <v>14</v>
      </c>
      <c r="T17" s="28" t="s">
        <v>15</v>
      </c>
      <c r="U17" s="29" t="s">
        <v>16</v>
      </c>
    </row>
    <row r="18" spans="2:21" ht="15" customHeight="1" x14ac:dyDescent="0.3">
      <c r="B18" s="26"/>
      <c r="C18" s="17" t="s">
        <v>29</v>
      </c>
      <c r="D18" s="8"/>
      <c r="E18" s="9"/>
      <c r="F18" s="9"/>
      <c r="G18" s="9"/>
      <c r="H18" s="9"/>
      <c r="I18" s="30"/>
      <c r="J18" s="30"/>
      <c r="K18" s="30"/>
      <c r="L18" s="30"/>
      <c r="M18" s="30"/>
      <c r="N18" s="31"/>
      <c r="O18" s="31"/>
      <c r="P18" s="31"/>
      <c r="Q18" s="30">
        <f>SUM(D18:H18)</f>
        <v>0</v>
      </c>
      <c r="R18" s="30">
        <f>SUM(D19:H19)</f>
        <v>0</v>
      </c>
      <c r="S18" s="30">
        <f>SUM(Q18-R18)</f>
        <v>0</v>
      </c>
      <c r="T18" s="32"/>
      <c r="U18" s="33"/>
    </row>
    <row r="19" spans="2:21" ht="15" customHeight="1" x14ac:dyDescent="0.3">
      <c r="B19" s="26"/>
      <c r="C19" s="18"/>
      <c r="D19" s="8"/>
      <c r="E19" s="9"/>
      <c r="F19" s="9"/>
      <c r="G19" s="9"/>
      <c r="H19" s="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2"/>
      <c r="U19" s="33"/>
    </row>
    <row r="20" spans="2:21" ht="15" customHeight="1" x14ac:dyDescent="0.3">
      <c r="B20" s="26"/>
      <c r="C20" s="17" t="s">
        <v>30</v>
      </c>
      <c r="D20" s="9">
        <f>E19</f>
        <v>0</v>
      </c>
      <c r="E20" s="8"/>
      <c r="F20" s="9"/>
      <c r="G20" s="9"/>
      <c r="H20" s="9"/>
      <c r="I20" s="30"/>
      <c r="J20" s="30"/>
      <c r="K20" s="30"/>
      <c r="L20" s="30"/>
      <c r="M20" s="30"/>
      <c r="N20" s="31"/>
      <c r="O20" s="31"/>
      <c r="P20" s="31"/>
      <c r="Q20" s="30">
        <f>SUM(D20:H20)</f>
        <v>0</v>
      </c>
      <c r="R20" s="30">
        <f t="shared" ref="R20" si="0">SUM(D21:H21)</f>
        <v>0</v>
      </c>
      <c r="S20" s="30">
        <f t="shared" ref="S20" si="1">SUM(Q20-R20)</f>
        <v>0</v>
      </c>
      <c r="T20" s="32"/>
      <c r="U20" s="33"/>
    </row>
    <row r="21" spans="2:21" ht="15" customHeight="1" x14ac:dyDescent="0.3">
      <c r="B21" s="26"/>
      <c r="C21" s="18"/>
      <c r="D21" s="9">
        <f>E18</f>
        <v>0</v>
      </c>
      <c r="E21" s="8"/>
      <c r="F21" s="9"/>
      <c r="G21" s="9"/>
      <c r="H21" s="9"/>
      <c r="I21" s="30"/>
      <c r="J21" s="30"/>
      <c r="K21" s="30">
        <v>0</v>
      </c>
      <c r="L21" s="30"/>
      <c r="M21" s="30"/>
      <c r="N21" s="30"/>
      <c r="O21" s="30"/>
      <c r="P21" s="30"/>
      <c r="Q21" s="30"/>
      <c r="R21" s="30"/>
      <c r="S21" s="30"/>
      <c r="T21" s="32"/>
      <c r="U21" s="33"/>
    </row>
    <row r="22" spans="2:21" ht="15" customHeight="1" x14ac:dyDescent="0.3">
      <c r="B22" s="26"/>
      <c r="C22" s="17" t="s">
        <v>31</v>
      </c>
      <c r="D22" s="9">
        <f>F19</f>
        <v>0</v>
      </c>
      <c r="E22" s="9">
        <f>F21</f>
        <v>0</v>
      </c>
      <c r="F22" s="8"/>
      <c r="G22" s="9"/>
      <c r="H22" s="9"/>
      <c r="I22" s="30"/>
      <c r="J22" s="30"/>
      <c r="K22" s="30"/>
      <c r="L22" s="30"/>
      <c r="M22" s="30"/>
      <c r="N22" s="31"/>
      <c r="O22" s="31"/>
      <c r="P22" s="31"/>
      <c r="Q22" s="30">
        <f>SUM(D22:H22)</f>
        <v>0</v>
      </c>
      <c r="R22" s="30">
        <f t="shared" ref="R22" si="2">SUM(D23:H23)</f>
        <v>0</v>
      </c>
      <c r="S22" s="30">
        <f t="shared" ref="S22" si="3">SUM(Q22-R22)</f>
        <v>0</v>
      </c>
      <c r="T22" s="32"/>
      <c r="U22" s="33"/>
    </row>
    <row r="23" spans="2:21" ht="15" customHeight="1" x14ac:dyDescent="0.3">
      <c r="B23" s="26"/>
      <c r="C23" s="18"/>
      <c r="D23" s="9">
        <f>F18</f>
        <v>0</v>
      </c>
      <c r="E23" s="9">
        <f>F20</f>
        <v>0</v>
      </c>
      <c r="F23" s="8"/>
      <c r="G23" s="9"/>
      <c r="H23" s="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  <c r="U23" s="33"/>
    </row>
    <row r="24" spans="2:21" ht="15" customHeight="1" x14ac:dyDescent="0.3">
      <c r="B24" s="26"/>
      <c r="C24" s="17" t="s">
        <v>32</v>
      </c>
      <c r="D24" s="9">
        <f>G19</f>
        <v>0</v>
      </c>
      <c r="E24" s="9">
        <f>G21</f>
        <v>0</v>
      </c>
      <c r="F24" s="9">
        <f>G23</f>
        <v>0</v>
      </c>
      <c r="G24" s="8"/>
      <c r="H24" s="9"/>
      <c r="I24" s="30"/>
      <c r="J24" s="30"/>
      <c r="K24" s="30"/>
      <c r="L24" s="30"/>
      <c r="M24" s="30"/>
      <c r="N24" s="31"/>
      <c r="O24" s="31"/>
      <c r="P24" s="31"/>
      <c r="Q24" s="30">
        <f t="shared" ref="Q24" si="4">SUM(D24:H24)</f>
        <v>0</v>
      </c>
      <c r="R24" s="30">
        <f t="shared" ref="R24" si="5">SUM(D25:H25)</f>
        <v>0</v>
      </c>
      <c r="S24" s="30">
        <f t="shared" ref="S24" si="6">SUM(Q24-R24)</f>
        <v>0</v>
      </c>
      <c r="T24" s="32"/>
      <c r="U24" s="33"/>
    </row>
    <row r="25" spans="2:21" ht="15" customHeight="1" x14ac:dyDescent="0.3">
      <c r="B25" s="26"/>
      <c r="C25" s="18"/>
      <c r="D25" s="9">
        <f>G18</f>
        <v>0</v>
      </c>
      <c r="E25" s="9">
        <f>G20</f>
        <v>0</v>
      </c>
      <c r="F25" s="9">
        <f>G22</f>
        <v>0</v>
      </c>
      <c r="G25" s="8"/>
      <c r="H25" s="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33"/>
    </row>
    <row r="26" spans="2:21" ht="15" customHeight="1" x14ac:dyDescent="0.3">
      <c r="B26" s="26"/>
      <c r="C26" s="17" t="s">
        <v>33</v>
      </c>
      <c r="D26" s="9">
        <f>H19</f>
        <v>0</v>
      </c>
      <c r="E26" s="9">
        <f>H21</f>
        <v>0</v>
      </c>
      <c r="F26" s="9">
        <f>H23</f>
        <v>0</v>
      </c>
      <c r="G26" s="9">
        <f>H25</f>
        <v>0</v>
      </c>
      <c r="H26" s="8"/>
      <c r="I26" s="30"/>
      <c r="J26" s="30"/>
      <c r="K26" s="30"/>
      <c r="L26" s="30"/>
      <c r="M26" s="30"/>
      <c r="N26" s="31"/>
      <c r="O26" s="31"/>
      <c r="P26" s="31"/>
      <c r="Q26" s="30">
        <f>SUM(D26:H26)</f>
        <v>0</v>
      </c>
      <c r="R26" s="30">
        <f t="shared" ref="R26" si="7">SUM(D27:H27)</f>
        <v>0</v>
      </c>
      <c r="S26" s="30">
        <f t="shared" ref="S26" si="8">SUM(Q26-R26)</f>
        <v>0</v>
      </c>
      <c r="T26" s="32"/>
      <c r="U26" s="33"/>
    </row>
    <row r="27" spans="2:21" ht="15" customHeight="1" x14ac:dyDescent="0.3">
      <c r="B27" s="26"/>
      <c r="C27" s="18"/>
      <c r="D27" s="9">
        <f>H18</f>
        <v>0</v>
      </c>
      <c r="E27" s="9">
        <f>H20</f>
        <v>0</v>
      </c>
      <c r="F27" s="9">
        <f>H22</f>
        <v>0</v>
      </c>
      <c r="G27" s="9">
        <f>H24</f>
        <v>0</v>
      </c>
      <c r="H27" s="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2"/>
      <c r="U27" s="33"/>
    </row>
    <row r="28" spans="2:21" ht="15" customHeight="1" x14ac:dyDescent="0.3"/>
    <row r="29" spans="2:21" ht="15" customHeight="1" x14ac:dyDescent="0.3">
      <c r="B29" s="24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5" customHeight="1" x14ac:dyDescent="0.3"/>
    <row r="31" spans="2:21" ht="15" customHeight="1" x14ac:dyDescent="0.3">
      <c r="B31" s="10"/>
      <c r="P31" s="25" t="s">
        <v>18</v>
      </c>
      <c r="Q31" s="25"/>
      <c r="R31" s="25"/>
      <c r="S31" s="25"/>
      <c r="T31" s="25"/>
    </row>
    <row r="32" spans="2:21" ht="15" customHeight="1" x14ac:dyDescent="0.3">
      <c r="B32" s="34" t="s">
        <v>19</v>
      </c>
      <c r="C32" s="34" t="s">
        <v>20</v>
      </c>
      <c r="D32" s="35" t="s">
        <v>21</v>
      </c>
      <c r="E32" s="35"/>
      <c r="F32" s="35"/>
      <c r="G32" s="35"/>
      <c r="H32" s="35" t="s">
        <v>22</v>
      </c>
      <c r="I32" s="35"/>
      <c r="J32" s="35"/>
      <c r="K32" s="35"/>
      <c r="L32" s="35" t="s">
        <v>23</v>
      </c>
      <c r="M32" s="35"/>
      <c r="N32" s="35"/>
      <c r="O32" s="35"/>
      <c r="P32" s="34" t="s">
        <v>24</v>
      </c>
      <c r="Q32" s="34" t="s">
        <v>25</v>
      </c>
      <c r="R32" s="34"/>
      <c r="S32" s="34" t="s">
        <v>26</v>
      </c>
      <c r="T32" s="34" t="s">
        <v>24</v>
      </c>
    </row>
    <row r="33" spans="2:20" ht="15" customHeight="1" x14ac:dyDescent="0.3">
      <c r="B33" s="12">
        <v>0.5</v>
      </c>
      <c r="C33" s="13" t="str">
        <f>C18</f>
        <v>Catalina Abril Perez</v>
      </c>
      <c r="D33" s="21" t="str">
        <f>C20</f>
        <v>Dayana Fernandez</v>
      </c>
      <c r="E33" s="21"/>
      <c r="F33" s="21"/>
      <c r="G33" s="21"/>
      <c r="H33" s="22">
        <v>2</v>
      </c>
      <c r="I33" s="22"/>
      <c r="J33" s="22"/>
      <c r="K33" s="22"/>
      <c r="L33" s="19">
        <v>44363</v>
      </c>
      <c r="M33" s="19"/>
      <c r="N33" s="19"/>
      <c r="O33" s="19"/>
      <c r="P33" s="15"/>
      <c r="Q33" s="15"/>
      <c r="R33" s="20" t="s">
        <v>27</v>
      </c>
      <c r="S33" s="15"/>
      <c r="T33" s="15"/>
    </row>
    <row r="34" spans="2:20" ht="15" customHeight="1" x14ac:dyDescent="0.3">
      <c r="B34" s="12">
        <v>0.54166666666666663</v>
      </c>
      <c r="C34" s="13" t="str">
        <f>C26</f>
        <v>Melissa Alejandra Gonzalez Rodriguez</v>
      </c>
      <c r="D34" s="21" t="str">
        <f>C24</f>
        <v>Laura Valentina Florian Bernal</v>
      </c>
      <c r="E34" s="21"/>
      <c r="F34" s="21"/>
      <c r="G34" s="21"/>
      <c r="H34" s="23"/>
      <c r="I34" s="23"/>
      <c r="J34" s="23"/>
      <c r="K34" s="23"/>
      <c r="L34" s="19">
        <v>44363</v>
      </c>
      <c r="M34" s="19"/>
      <c r="N34" s="19"/>
      <c r="O34" s="19"/>
      <c r="P34" s="15"/>
      <c r="Q34" s="15"/>
      <c r="R34" s="20"/>
      <c r="S34" s="15"/>
      <c r="T34" s="15"/>
    </row>
    <row r="35" spans="2:20" ht="15" customHeight="1" x14ac:dyDescent="0.3">
      <c r="B35" s="34" t="s">
        <v>19</v>
      </c>
      <c r="C35" s="34" t="s">
        <v>20</v>
      </c>
      <c r="D35" s="35" t="s">
        <v>21</v>
      </c>
      <c r="E35" s="35"/>
      <c r="F35" s="35"/>
      <c r="G35" s="35"/>
      <c r="H35" s="35" t="s">
        <v>22</v>
      </c>
      <c r="I35" s="35"/>
      <c r="J35" s="35"/>
      <c r="K35" s="35"/>
      <c r="L35" s="35" t="s">
        <v>23</v>
      </c>
      <c r="M35" s="35"/>
      <c r="N35" s="35"/>
      <c r="O35" s="35"/>
      <c r="P35" s="34" t="s">
        <v>24</v>
      </c>
      <c r="Q35" s="34" t="s">
        <v>25</v>
      </c>
      <c r="R35" s="34"/>
      <c r="S35" s="34" t="s">
        <v>26</v>
      </c>
      <c r="T35" s="34" t="s">
        <v>24</v>
      </c>
    </row>
    <row r="36" spans="2:20" ht="15" customHeight="1" x14ac:dyDescent="0.3">
      <c r="B36" s="12">
        <v>0.5</v>
      </c>
      <c r="C36" s="13" t="str">
        <f>C26</f>
        <v>Melissa Alejandra Gonzalez Rodriguez</v>
      </c>
      <c r="D36" s="21" t="str">
        <f>C20</f>
        <v>Dayana Fernandez</v>
      </c>
      <c r="E36" s="21"/>
      <c r="F36" s="21"/>
      <c r="G36" s="21"/>
      <c r="H36" s="22">
        <v>2</v>
      </c>
      <c r="I36" s="22"/>
      <c r="J36" s="22"/>
      <c r="K36" s="22"/>
      <c r="L36" s="19">
        <v>44369</v>
      </c>
      <c r="M36" s="19"/>
      <c r="N36" s="19"/>
      <c r="O36" s="19"/>
      <c r="P36" s="15"/>
      <c r="Q36" s="15"/>
      <c r="R36" s="20" t="s">
        <v>27</v>
      </c>
      <c r="S36" s="15"/>
      <c r="T36" s="15"/>
    </row>
    <row r="37" spans="2:20" ht="15" customHeight="1" x14ac:dyDescent="0.3">
      <c r="B37" s="12">
        <v>0.54166666666666663</v>
      </c>
      <c r="C37" s="13" t="str">
        <f>C24</f>
        <v>Laura Valentina Florian Bernal</v>
      </c>
      <c r="D37" s="21" t="str">
        <f>C22</f>
        <v>Gladys Yolanda Díaz Moreno</v>
      </c>
      <c r="E37" s="21"/>
      <c r="F37" s="21"/>
      <c r="G37" s="21"/>
      <c r="H37" s="23"/>
      <c r="I37" s="23"/>
      <c r="J37" s="23"/>
      <c r="K37" s="23"/>
      <c r="L37" s="19">
        <v>44369</v>
      </c>
      <c r="M37" s="19"/>
      <c r="N37" s="19"/>
      <c r="O37" s="19"/>
      <c r="P37" s="15"/>
      <c r="Q37" s="15"/>
      <c r="R37" s="20"/>
      <c r="S37" s="15"/>
      <c r="T37" s="15"/>
    </row>
    <row r="38" spans="2:20" ht="15" customHeight="1" x14ac:dyDescent="0.3">
      <c r="B38" s="34" t="s">
        <v>19</v>
      </c>
      <c r="C38" s="34" t="s">
        <v>20</v>
      </c>
      <c r="D38" s="35" t="s">
        <v>21</v>
      </c>
      <c r="E38" s="35"/>
      <c r="F38" s="35"/>
      <c r="G38" s="35"/>
      <c r="H38" s="35" t="s">
        <v>22</v>
      </c>
      <c r="I38" s="35"/>
      <c r="J38" s="35"/>
      <c r="K38" s="35"/>
      <c r="L38" s="35" t="s">
        <v>23</v>
      </c>
      <c r="M38" s="35"/>
      <c r="N38" s="35"/>
      <c r="O38" s="35"/>
      <c r="P38" s="34" t="s">
        <v>24</v>
      </c>
      <c r="Q38" s="34" t="s">
        <v>25</v>
      </c>
      <c r="R38" s="34"/>
      <c r="S38" s="34" t="s">
        <v>26</v>
      </c>
      <c r="T38" s="34" t="s">
        <v>24</v>
      </c>
    </row>
    <row r="39" spans="2:20" ht="15" customHeight="1" x14ac:dyDescent="0.3">
      <c r="B39" s="12">
        <v>0.5</v>
      </c>
      <c r="C39" s="13" t="str">
        <f>C18</f>
        <v>Catalina Abril Perez</v>
      </c>
      <c r="D39" s="21" t="str">
        <f>C26</f>
        <v>Melissa Alejandra Gonzalez Rodriguez</v>
      </c>
      <c r="E39" s="21"/>
      <c r="F39" s="21"/>
      <c r="G39" s="21"/>
      <c r="H39" s="22">
        <v>2</v>
      </c>
      <c r="I39" s="22"/>
      <c r="J39" s="22"/>
      <c r="K39" s="22"/>
      <c r="L39" s="19">
        <v>44376</v>
      </c>
      <c r="M39" s="19"/>
      <c r="N39" s="19"/>
      <c r="O39" s="19"/>
      <c r="P39" s="15"/>
      <c r="Q39" s="15"/>
      <c r="R39" s="20" t="s">
        <v>27</v>
      </c>
      <c r="S39" s="15"/>
      <c r="T39" s="15"/>
    </row>
    <row r="40" spans="2:20" ht="15" customHeight="1" x14ac:dyDescent="0.3">
      <c r="B40" s="12">
        <v>0.54166666666666663</v>
      </c>
      <c r="C40" s="13" t="str">
        <f>C22</f>
        <v>Gladys Yolanda Díaz Moreno</v>
      </c>
      <c r="D40" s="21" t="str">
        <f>C20</f>
        <v>Dayana Fernandez</v>
      </c>
      <c r="E40" s="21"/>
      <c r="F40" s="21"/>
      <c r="G40" s="21"/>
      <c r="H40" s="23"/>
      <c r="I40" s="23"/>
      <c r="J40" s="23"/>
      <c r="K40" s="23"/>
      <c r="L40" s="19">
        <v>44376</v>
      </c>
      <c r="M40" s="19"/>
      <c r="N40" s="19"/>
      <c r="O40" s="19"/>
      <c r="P40" s="15"/>
      <c r="Q40" s="15"/>
      <c r="R40" s="20"/>
      <c r="S40" s="15"/>
      <c r="T40" s="15"/>
    </row>
    <row r="41" spans="2:20" ht="15" customHeight="1" x14ac:dyDescent="0.3">
      <c r="B41" s="34" t="s">
        <v>19</v>
      </c>
      <c r="C41" s="34" t="s">
        <v>20</v>
      </c>
      <c r="D41" s="35" t="s">
        <v>21</v>
      </c>
      <c r="E41" s="35"/>
      <c r="F41" s="35"/>
      <c r="G41" s="35"/>
      <c r="H41" s="35" t="s">
        <v>22</v>
      </c>
      <c r="I41" s="35"/>
      <c r="J41" s="35"/>
      <c r="K41" s="35"/>
      <c r="L41" s="35" t="s">
        <v>23</v>
      </c>
      <c r="M41" s="35"/>
      <c r="N41" s="35"/>
      <c r="O41" s="35"/>
      <c r="P41" s="34" t="s">
        <v>24</v>
      </c>
      <c r="Q41" s="34" t="s">
        <v>25</v>
      </c>
      <c r="R41" s="34"/>
      <c r="S41" s="34" t="s">
        <v>26</v>
      </c>
      <c r="T41" s="34" t="s">
        <v>24</v>
      </c>
    </row>
    <row r="42" spans="2:20" ht="15" customHeight="1" x14ac:dyDescent="0.3">
      <c r="B42" s="12">
        <v>0.5</v>
      </c>
      <c r="C42" s="13" t="str">
        <f>C18</f>
        <v>Catalina Abril Perez</v>
      </c>
      <c r="D42" s="21" t="str">
        <f>C24</f>
        <v>Laura Valentina Florian Bernal</v>
      </c>
      <c r="E42" s="21"/>
      <c r="F42" s="21"/>
      <c r="G42" s="21"/>
      <c r="H42" s="22">
        <v>2</v>
      </c>
      <c r="I42" s="22"/>
      <c r="J42" s="22"/>
      <c r="K42" s="22"/>
      <c r="L42" s="19">
        <v>44384</v>
      </c>
      <c r="M42" s="19"/>
      <c r="N42" s="19"/>
      <c r="O42" s="19"/>
      <c r="P42" s="15"/>
      <c r="Q42" s="15"/>
      <c r="R42" s="20" t="s">
        <v>27</v>
      </c>
      <c r="S42" s="15"/>
      <c r="T42" s="15"/>
    </row>
    <row r="43" spans="2:20" ht="15" customHeight="1" x14ac:dyDescent="0.3">
      <c r="B43" s="12">
        <v>0.54166666666666663</v>
      </c>
      <c r="C43" s="13" t="str">
        <f>C22</f>
        <v>Gladys Yolanda Díaz Moreno</v>
      </c>
      <c r="D43" s="21" t="str">
        <f>C26</f>
        <v>Melissa Alejandra Gonzalez Rodriguez</v>
      </c>
      <c r="E43" s="21"/>
      <c r="F43" s="21"/>
      <c r="G43" s="21"/>
      <c r="H43" s="23"/>
      <c r="I43" s="23"/>
      <c r="J43" s="23"/>
      <c r="K43" s="23"/>
      <c r="L43" s="19">
        <v>44384</v>
      </c>
      <c r="M43" s="19"/>
      <c r="N43" s="19"/>
      <c r="O43" s="19"/>
      <c r="P43" s="15"/>
      <c r="Q43" s="15"/>
      <c r="R43" s="20"/>
      <c r="S43" s="15"/>
      <c r="T43" s="15"/>
    </row>
    <row r="44" spans="2:20" ht="15" customHeight="1" x14ac:dyDescent="0.3">
      <c r="B44" s="34" t="s">
        <v>19</v>
      </c>
      <c r="C44" s="34" t="s">
        <v>20</v>
      </c>
      <c r="D44" s="35" t="s">
        <v>21</v>
      </c>
      <c r="E44" s="35"/>
      <c r="F44" s="35"/>
      <c r="G44" s="35"/>
      <c r="H44" s="35" t="s">
        <v>22</v>
      </c>
      <c r="I44" s="35"/>
      <c r="J44" s="35"/>
      <c r="K44" s="35"/>
      <c r="L44" s="35" t="s">
        <v>23</v>
      </c>
      <c r="M44" s="35"/>
      <c r="N44" s="35"/>
      <c r="O44" s="35"/>
      <c r="P44" s="34" t="s">
        <v>24</v>
      </c>
      <c r="Q44" s="34" t="s">
        <v>25</v>
      </c>
      <c r="R44" s="34"/>
      <c r="S44" s="34" t="s">
        <v>26</v>
      </c>
      <c r="T44" s="34" t="s">
        <v>24</v>
      </c>
    </row>
    <row r="45" spans="2:20" ht="15" customHeight="1" x14ac:dyDescent="0.3">
      <c r="B45" s="12">
        <v>0.5</v>
      </c>
      <c r="C45" s="13" t="str">
        <f>C18</f>
        <v>Catalina Abril Perez</v>
      </c>
      <c r="D45" s="21" t="str">
        <f>C22</f>
        <v>Gladys Yolanda Díaz Moreno</v>
      </c>
      <c r="E45" s="21"/>
      <c r="F45" s="21"/>
      <c r="G45" s="21"/>
      <c r="H45" s="22">
        <v>2</v>
      </c>
      <c r="I45" s="22"/>
      <c r="J45" s="22"/>
      <c r="K45" s="22"/>
      <c r="L45" s="19">
        <v>44391</v>
      </c>
      <c r="M45" s="19"/>
      <c r="N45" s="19"/>
      <c r="O45" s="19"/>
      <c r="P45" s="15"/>
      <c r="Q45" s="15"/>
      <c r="R45" s="20" t="s">
        <v>27</v>
      </c>
      <c r="S45" s="15"/>
      <c r="T45" s="15"/>
    </row>
    <row r="46" spans="2:20" ht="15" customHeight="1" x14ac:dyDescent="0.3">
      <c r="B46" s="12">
        <v>0.54166666666666663</v>
      </c>
      <c r="C46" s="13" t="str">
        <f>C20</f>
        <v>Dayana Fernandez</v>
      </c>
      <c r="D46" s="21" t="str">
        <f>C24</f>
        <v>Laura Valentina Florian Bernal</v>
      </c>
      <c r="E46" s="21"/>
      <c r="F46" s="21"/>
      <c r="G46" s="21"/>
      <c r="H46" s="23"/>
      <c r="I46" s="23"/>
      <c r="J46" s="23"/>
      <c r="K46" s="23"/>
      <c r="L46" s="19">
        <v>44391</v>
      </c>
      <c r="M46" s="19"/>
      <c r="N46" s="19"/>
      <c r="O46" s="19"/>
      <c r="P46" s="15"/>
      <c r="Q46" s="15"/>
      <c r="R46" s="20"/>
      <c r="S46" s="15"/>
      <c r="T46" s="15"/>
    </row>
    <row r="47" spans="2:20" ht="15" customHeight="1" x14ac:dyDescent="0.3"/>
    <row r="48" spans="2:20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</sheetData>
  <sheetProtection algorithmName="SHA-512" hashValue="ILCibo26KvQ68N9T+3oucZ6TekkEU3AW9h1kuZZDWHJo8FWptFXncNdSjP0YNUurnDi+lbrzzrESX8INMZM4mA==" saltValue="jhi96FfAdsQNtgKs1BL82A==" spinCount="100000" sheet="1" selectLockedCells="1" selectUnlockedCells="1"/>
  <mergeCells count="119">
    <mergeCell ref="D45:G45"/>
    <mergeCell ref="H45:K46"/>
    <mergeCell ref="L45:O45"/>
    <mergeCell ref="R45:R46"/>
    <mergeCell ref="D46:G46"/>
    <mergeCell ref="L46:O46"/>
    <mergeCell ref="R42:R43"/>
    <mergeCell ref="D43:G43"/>
    <mergeCell ref="L43:O43"/>
    <mergeCell ref="D44:G44"/>
    <mergeCell ref="H44:K44"/>
    <mergeCell ref="L44:O44"/>
    <mergeCell ref="D41:G41"/>
    <mergeCell ref="H41:K41"/>
    <mergeCell ref="L41:O41"/>
    <mergeCell ref="D42:G42"/>
    <mergeCell ref="H42:K43"/>
    <mergeCell ref="L42:O42"/>
    <mergeCell ref="D39:G39"/>
    <mergeCell ref="H39:K40"/>
    <mergeCell ref="L39:O39"/>
    <mergeCell ref="R39:R40"/>
    <mergeCell ref="D40:G40"/>
    <mergeCell ref="L40:O40"/>
    <mergeCell ref="R36:R37"/>
    <mergeCell ref="D37:G37"/>
    <mergeCell ref="L37:O37"/>
    <mergeCell ref="D38:G38"/>
    <mergeCell ref="H38:K38"/>
    <mergeCell ref="L38:O38"/>
    <mergeCell ref="L34:O34"/>
    <mergeCell ref="D35:G35"/>
    <mergeCell ref="H35:K35"/>
    <mergeCell ref="L35:O35"/>
    <mergeCell ref="D36:G36"/>
    <mergeCell ref="H36:K37"/>
    <mergeCell ref="L36:O36"/>
    <mergeCell ref="B29:U29"/>
    <mergeCell ref="P31:T31"/>
    <mergeCell ref="D32:G32"/>
    <mergeCell ref="H32:K32"/>
    <mergeCell ref="L32:O32"/>
    <mergeCell ref="D33:G33"/>
    <mergeCell ref="H33:K34"/>
    <mergeCell ref="L33:O33"/>
    <mergeCell ref="R33:R34"/>
    <mergeCell ref="D34:G34"/>
    <mergeCell ref="C26:C27"/>
    <mergeCell ref="I26:I27"/>
    <mergeCell ref="J26:J27"/>
    <mergeCell ref="K26:K27"/>
    <mergeCell ref="L26:L27"/>
    <mergeCell ref="M26:M27"/>
    <mergeCell ref="N26:N27"/>
    <mergeCell ref="O26:O27"/>
    <mergeCell ref="N24:N25"/>
    <mergeCell ref="O24:O25"/>
    <mergeCell ref="C24:C25"/>
    <mergeCell ref="I24:I25"/>
    <mergeCell ref="T22:T23"/>
    <mergeCell ref="P26:P27"/>
    <mergeCell ref="Q26:Q27"/>
    <mergeCell ref="R26:R27"/>
    <mergeCell ref="S26:S27"/>
    <mergeCell ref="T26:T27"/>
    <mergeCell ref="U26:U27"/>
    <mergeCell ref="T24:T25"/>
    <mergeCell ref="U24:U25"/>
    <mergeCell ref="P24:P25"/>
    <mergeCell ref="Q24:Q25"/>
    <mergeCell ref="R24:R25"/>
    <mergeCell ref="S24:S25"/>
    <mergeCell ref="C20:C21"/>
    <mergeCell ref="I20:I21"/>
    <mergeCell ref="J20:J21"/>
    <mergeCell ref="K20:K21"/>
    <mergeCell ref="L20:L21"/>
    <mergeCell ref="M20:M21"/>
    <mergeCell ref="J24:J25"/>
    <mergeCell ref="K24:K25"/>
    <mergeCell ref="L24:L25"/>
    <mergeCell ref="M24:M25"/>
    <mergeCell ref="M22:M23"/>
    <mergeCell ref="N22:N23"/>
    <mergeCell ref="O22:O23"/>
    <mergeCell ref="N20:N21"/>
    <mergeCell ref="O20:O21"/>
    <mergeCell ref="P20:P21"/>
    <mergeCell ref="Q20:Q21"/>
    <mergeCell ref="R20:R21"/>
    <mergeCell ref="S20:S21"/>
    <mergeCell ref="P22:P23"/>
    <mergeCell ref="Q22:Q23"/>
    <mergeCell ref="R22:R23"/>
    <mergeCell ref="S22:S23"/>
    <mergeCell ref="P18:P19"/>
    <mergeCell ref="Q18:Q19"/>
    <mergeCell ref="R18:R19"/>
    <mergeCell ref="S18:S19"/>
    <mergeCell ref="T18:T19"/>
    <mergeCell ref="U18:U19"/>
    <mergeCell ref="B14:U14"/>
    <mergeCell ref="B17:B27"/>
    <mergeCell ref="C18:C19"/>
    <mergeCell ref="I18:I19"/>
    <mergeCell ref="J18:J19"/>
    <mergeCell ref="K18:K19"/>
    <mergeCell ref="L18:L19"/>
    <mergeCell ref="M18:M19"/>
    <mergeCell ref="N18:N19"/>
    <mergeCell ref="O18:O19"/>
    <mergeCell ref="U22:U23"/>
    <mergeCell ref="T20:T21"/>
    <mergeCell ref="U20:U21"/>
    <mergeCell ref="C22:C23"/>
    <mergeCell ref="I22:I23"/>
    <mergeCell ref="J22:J23"/>
    <mergeCell ref="K22:K23"/>
    <mergeCell ref="L22:L23"/>
  </mergeCells>
  <printOptions horizontalCentered="1"/>
  <pageMargins left="0.19685039370078741" right="0.19685039370078741" top="0.39370078740157483" bottom="0.39370078740157483" header="0" footer="0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6:U291"/>
  <sheetViews>
    <sheetView showGridLines="0" view="pageBreakPreview" topLeftCell="A16" zoomScaleNormal="55" zoomScaleSheetLayoutView="100" zoomScalePageLayoutView="55" workbookViewId="0">
      <selection activeCell="L35" sqref="L35"/>
    </sheetView>
  </sheetViews>
  <sheetFormatPr baseColWidth="10" defaultColWidth="10.85546875" defaultRowHeight="15" x14ac:dyDescent="0.3"/>
  <cols>
    <col min="1" max="1" width="1.7109375" style="1" customWidth="1"/>
    <col min="2" max="2" width="19.85546875" style="1" customWidth="1"/>
    <col min="3" max="3" width="38.140625" style="1" customWidth="1"/>
    <col min="4" max="4" width="8.140625" style="1" customWidth="1"/>
    <col min="5" max="5" width="9.28515625" style="1" customWidth="1"/>
    <col min="6" max="7" width="9.140625" style="1" customWidth="1"/>
    <col min="8" max="8" width="7" style="1" customWidth="1"/>
    <col min="9" max="13" width="5.7109375" style="1" customWidth="1"/>
    <col min="14" max="14" width="6.5703125" style="1" customWidth="1"/>
    <col min="15" max="15" width="9.5703125" style="1" customWidth="1"/>
    <col min="16" max="20" width="5.7109375" style="1" customWidth="1"/>
    <col min="21" max="21" width="7.5703125" style="1" customWidth="1"/>
    <col min="22" max="22" width="3.85546875" style="1" customWidth="1"/>
    <col min="23" max="26" width="11.42578125" style="1" customWidth="1"/>
    <col min="27" max="16384" width="10.85546875" style="1"/>
  </cols>
  <sheetData>
    <row r="16" ht="15" customHeight="1" x14ac:dyDescent="0.3"/>
    <row r="17" spans="2:21" ht="15" customHeight="1" x14ac:dyDescent="0.3">
      <c r="B17" s="2" t="s">
        <v>0</v>
      </c>
      <c r="T17" s="3" t="s">
        <v>1</v>
      </c>
    </row>
    <row r="18" spans="2:21" ht="27.75" x14ac:dyDescent="0.3">
      <c r="B18" s="16" t="s">
        <v>28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5" customHeigh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</row>
    <row r="20" spans="2:21" ht="15" customHeight="1" x14ac:dyDescent="0.3"/>
    <row r="21" spans="2:21" ht="15" customHeight="1" x14ac:dyDescent="0.3">
      <c r="B21" s="24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5" customHeight="1" x14ac:dyDescent="0.3"/>
    <row r="23" spans="2:21" ht="15" customHeight="1" x14ac:dyDescent="0.3">
      <c r="B23" s="10"/>
      <c r="P23" s="25" t="s">
        <v>18</v>
      </c>
      <c r="Q23" s="25"/>
      <c r="R23" s="25"/>
      <c r="S23" s="25"/>
      <c r="T23" s="25"/>
    </row>
    <row r="24" spans="2:21" ht="15" customHeight="1" x14ac:dyDescent="0.3">
      <c r="B24" s="11" t="s">
        <v>19</v>
      </c>
      <c r="C24" s="11" t="s">
        <v>20</v>
      </c>
      <c r="D24" s="20" t="s">
        <v>21</v>
      </c>
      <c r="E24" s="20"/>
      <c r="F24" s="20"/>
      <c r="G24" s="20"/>
      <c r="H24" s="20" t="s">
        <v>22</v>
      </c>
      <c r="I24" s="20"/>
      <c r="J24" s="20"/>
      <c r="K24" s="20"/>
      <c r="L24" s="20" t="s">
        <v>23</v>
      </c>
      <c r="M24" s="20"/>
      <c r="N24" s="20"/>
      <c r="O24" s="20"/>
      <c r="P24" s="11" t="s">
        <v>24</v>
      </c>
      <c r="Q24" s="11" t="s">
        <v>25</v>
      </c>
      <c r="R24" s="11"/>
      <c r="S24" s="11" t="s">
        <v>26</v>
      </c>
      <c r="T24" s="11" t="s">
        <v>24</v>
      </c>
    </row>
    <row r="25" spans="2:21" ht="15" customHeight="1" x14ac:dyDescent="0.3">
      <c r="B25" s="12">
        <v>0.5</v>
      </c>
      <c r="C25" s="14" t="s">
        <v>35</v>
      </c>
      <c r="D25" s="21" t="s">
        <v>38</v>
      </c>
      <c r="E25" s="21"/>
      <c r="F25" s="21"/>
      <c r="G25" s="21"/>
      <c r="H25" s="22">
        <v>2</v>
      </c>
      <c r="I25" s="22"/>
      <c r="J25" s="22"/>
      <c r="K25" s="22"/>
      <c r="L25" s="19">
        <v>44399</v>
      </c>
      <c r="M25" s="19"/>
      <c r="N25" s="19"/>
      <c r="O25" s="19"/>
      <c r="P25" s="15"/>
      <c r="Q25" s="15"/>
      <c r="R25" s="20" t="s">
        <v>27</v>
      </c>
      <c r="S25" s="15"/>
      <c r="T25" s="15"/>
    </row>
    <row r="26" spans="2:21" ht="15" customHeight="1" x14ac:dyDescent="0.3">
      <c r="B26" s="12">
        <v>0.54166666666666663</v>
      </c>
      <c r="C26" s="14" t="s">
        <v>36</v>
      </c>
      <c r="D26" s="21" t="s">
        <v>37</v>
      </c>
      <c r="E26" s="21"/>
      <c r="F26" s="21"/>
      <c r="G26" s="21"/>
      <c r="H26" s="23"/>
      <c r="I26" s="23"/>
      <c r="J26" s="23"/>
      <c r="K26" s="23"/>
      <c r="L26" s="19">
        <v>44399</v>
      </c>
      <c r="M26" s="19"/>
      <c r="N26" s="19"/>
      <c r="O26" s="19"/>
      <c r="P26" s="15"/>
      <c r="Q26" s="15"/>
      <c r="R26" s="20"/>
      <c r="S26" s="15"/>
      <c r="T26" s="15"/>
    </row>
    <row r="27" spans="2:21" ht="15" customHeight="1" x14ac:dyDescent="0.3"/>
    <row r="28" spans="2:21" ht="15" customHeight="1" x14ac:dyDescent="0.3">
      <c r="B28" s="24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5" customHeight="1" x14ac:dyDescent="0.3"/>
    <row r="30" spans="2:21" ht="15" customHeight="1" x14ac:dyDescent="0.3">
      <c r="B30" s="10"/>
      <c r="P30" s="25" t="s">
        <v>18</v>
      </c>
      <c r="Q30" s="25"/>
      <c r="R30" s="25"/>
      <c r="S30" s="25"/>
      <c r="T30" s="25"/>
    </row>
    <row r="31" spans="2:21" ht="15" customHeight="1" x14ac:dyDescent="0.3">
      <c r="B31" s="11" t="s">
        <v>19</v>
      </c>
      <c r="C31" s="11" t="s">
        <v>20</v>
      </c>
      <c r="D31" s="20" t="s">
        <v>21</v>
      </c>
      <c r="E31" s="20"/>
      <c r="F31" s="20"/>
      <c r="G31" s="20"/>
      <c r="H31" s="20" t="s">
        <v>22</v>
      </c>
      <c r="I31" s="20"/>
      <c r="J31" s="20"/>
      <c r="K31" s="20"/>
      <c r="L31" s="20" t="s">
        <v>23</v>
      </c>
      <c r="M31" s="20"/>
      <c r="N31" s="20"/>
      <c r="O31" s="20"/>
      <c r="P31" s="11" t="s">
        <v>24</v>
      </c>
      <c r="Q31" s="11" t="s">
        <v>25</v>
      </c>
      <c r="R31" s="11"/>
      <c r="S31" s="11" t="s">
        <v>26</v>
      </c>
      <c r="T31" s="11" t="s">
        <v>24</v>
      </c>
    </row>
    <row r="32" spans="2:21" ht="15" customHeight="1" x14ac:dyDescent="0.3">
      <c r="B32" s="12">
        <v>0.5</v>
      </c>
      <c r="C32" s="14" t="s">
        <v>41</v>
      </c>
      <c r="D32" s="21" t="s">
        <v>42</v>
      </c>
      <c r="E32" s="21"/>
      <c r="F32" s="21"/>
      <c r="G32" s="21"/>
      <c r="H32" s="22">
        <v>2</v>
      </c>
      <c r="I32" s="22"/>
      <c r="J32" s="22"/>
      <c r="K32" s="22"/>
      <c r="L32" s="19">
        <v>44404</v>
      </c>
      <c r="M32" s="19"/>
      <c r="N32" s="19"/>
      <c r="O32" s="19"/>
      <c r="P32" s="15"/>
      <c r="Q32" s="15"/>
      <c r="R32" s="20" t="s">
        <v>27</v>
      </c>
      <c r="S32" s="15"/>
      <c r="T32" s="15"/>
    </row>
    <row r="33" spans="2:20" ht="15" customHeight="1" x14ac:dyDescent="0.3">
      <c r="B33" s="12">
        <v>0.54166666666666663</v>
      </c>
      <c r="C33" s="14" t="s">
        <v>40</v>
      </c>
      <c r="D33" s="21" t="s">
        <v>43</v>
      </c>
      <c r="E33" s="21"/>
      <c r="F33" s="21"/>
      <c r="G33" s="21"/>
      <c r="H33" s="23"/>
      <c r="I33" s="23"/>
      <c r="J33" s="23"/>
      <c r="K33" s="23"/>
      <c r="L33" s="19">
        <v>44404</v>
      </c>
      <c r="M33" s="19"/>
      <c r="N33" s="19"/>
      <c r="O33" s="19"/>
      <c r="P33" s="15"/>
      <c r="Q33" s="15"/>
      <c r="R33" s="20"/>
      <c r="S33" s="15"/>
      <c r="T33" s="15"/>
    </row>
    <row r="34" spans="2:20" ht="15" customHeight="1" x14ac:dyDescent="0.3"/>
    <row r="35" spans="2:20" ht="15" customHeight="1" x14ac:dyDescent="0.3"/>
    <row r="36" spans="2:20" ht="15" customHeight="1" x14ac:dyDescent="0.3"/>
    <row r="37" spans="2:20" ht="15" customHeight="1" x14ac:dyDescent="0.3"/>
    <row r="38" spans="2:20" ht="15" customHeight="1" x14ac:dyDescent="0.3"/>
    <row r="39" spans="2:20" ht="15" customHeight="1" x14ac:dyDescent="0.3"/>
    <row r="40" spans="2:20" ht="15" customHeight="1" x14ac:dyDescent="0.3"/>
    <row r="41" spans="2:20" ht="15" customHeight="1" x14ac:dyDescent="0.3"/>
    <row r="42" spans="2:20" ht="15" customHeight="1" x14ac:dyDescent="0.3"/>
    <row r="43" spans="2:20" ht="15" customHeight="1" x14ac:dyDescent="0.3"/>
    <row r="44" spans="2:20" ht="15" customHeight="1" x14ac:dyDescent="0.3"/>
    <row r="45" spans="2:20" ht="15" customHeight="1" x14ac:dyDescent="0.3"/>
    <row r="46" spans="2:20" ht="15" customHeight="1" x14ac:dyDescent="0.3"/>
    <row r="47" spans="2:20" ht="15" customHeight="1" x14ac:dyDescent="0.3"/>
    <row r="48" spans="2:20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</sheetData>
  <sheetProtection selectLockedCells="1" selectUnlockedCells="1"/>
  <mergeCells count="23">
    <mergeCell ref="B18:U18"/>
    <mergeCell ref="D25:G25"/>
    <mergeCell ref="H25:K26"/>
    <mergeCell ref="L25:O25"/>
    <mergeCell ref="R25:R26"/>
    <mergeCell ref="D26:G26"/>
    <mergeCell ref="B21:U21"/>
    <mergeCell ref="P23:T23"/>
    <mergeCell ref="D24:G24"/>
    <mergeCell ref="H24:K24"/>
    <mergeCell ref="L24:O24"/>
    <mergeCell ref="D31:G31"/>
    <mergeCell ref="H31:K31"/>
    <mergeCell ref="L31:O31"/>
    <mergeCell ref="P30:T30"/>
    <mergeCell ref="L26:O26"/>
    <mergeCell ref="B28:U28"/>
    <mergeCell ref="D32:G32"/>
    <mergeCell ref="H32:K33"/>
    <mergeCell ref="L32:O32"/>
    <mergeCell ref="R32:R33"/>
    <mergeCell ref="D33:G33"/>
    <mergeCell ref="L33:O33"/>
  </mergeCells>
  <printOptions horizontalCentered="1"/>
  <pageMargins left="0.19685039370078741" right="0.19685039370078741" top="0.39370078740157483" bottom="0.39370078740157483" header="0" footer="0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FASE 1</vt:lpstr>
      <vt:lpstr>FASE 2</vt:lpstr>
      <vt:lpstr>'FASE 1'!Área_de_impresión</vt:lpstr>
      <vt:lpstr>'FASE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López</dc:creator>
  <cp:lastModifiedBy>57310</cp:lastModifiedBy>
  <dcterms:created xsi:type="dcterms:W3CDTF">2021-05-08T18:37:44Z</dcterms:created>
  <dcterms:modified xsi:type="dcterms:W3CDTF">2021-06-11T15:40:29Z</dcterms:modified>
</cp:coreProperties>
</file>